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roberta_rondelli_regione_emilia-romagna_it/Documents/reg trasp/comparto17/"/>
    </mc:Choice>
  </mc:AlternateContent>
  <xr:revisionPtr revIDLastSave="4" documentId="8_{63BA3322-F404-4FB5-ACCB-5564BB4E4ABF}" xr6:coauthVersionLast="46" xr6:coauthVersionMax="46" xr10:uidLastSave="{96AC7D79-FDF3-4DEC-9B29-1EE035CFB1F7}"/>
  <bookViews>
    <workbookView xWindow="-110" yWindow="-110" windowWidth="19420" windowHeight="10420" xr2:uid="{C78DD6E5-9814-4196-B355-72E4FA373CB1}"/>
  </bookViews>
  <sheets>
    <sheet name="amministraz trasp" sheetId="1" r:id="rId1"/>
  </sheets>
  <definedNames>
    <definedName name="COMP1" localSheetId="0">#REF!</definedName>
    <definedName name="COMP1">#REF!</definedName>
    <definedName name="COMP1_1" localSheetId="0">#REF!</definedName>
    <definedName name="COMP1_1">#REF!</definedName>
    <definedName name="COMP1_2" localSheetId="0">#REF!</definedName>
    <definedName name="COMP1_2">#REF!</definedName>
    <definedName name="COMP2" localSheetId="0">#REF!</definedName>
    <definedName name="COMP2">#REF!</definedName>
    <definedName name="COMP2_1" localSheetId="0">#REF!</definedName>
    <definedName name="COMP2_1">#REF!</definedName>
    <definedName name="COMP2_2" localSheetId="0">#REF!</definedName>
    <definedName name="COMP2_2">#REF!</definedName>
    <definedName name="COMP3" localSheetId="0">#REF!</definedName>
    <definedName name="COMP3">#REF!</definedName>
    <definedName name="COMP3_1" localSheetId="0">#REF!</definedName>
    <definedName name="COMP3_1">#REF!</definedName>
    <definedName name="COMP3_2" localSheetId="0">#REF!</definedName>
    <definedName name="COMP3_2">#REF!</definedName>
    <definedName name="COMPC4C5" localSheetId="0">#REF!</definedName>
    <definedName name="COMPC4C5">#REF!</definedName>
    <definedName name="COMPD" localSheetId="0">#REF!</definedName>
    <definedName name="COMP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6" i="1" s="1"/>
  <c r="B19" i="1" s="1"/>
</calcChain>
</file>

<file path=xl/sharedStrings.xml><?xml version="1.0" encoding="utf-8"?>
<sst xmlns="http://schemas.openxmlformats.org/spreadsheetml/2006/main" count="19" uniqueCount="19">
  <si>
    <t>FINALITA' RISORSE DECENTRATE PERSONALE NON DIRIGENTE COMPETENZA  2017</t>
  </si>
  <si>
    <t>FINALITA’</t>
  </si>
  <si>
    <t xml:space="preserve">Stanziato </t>
  </si>
  <si>
    <t>TOT SPESA</t>
  </si>
  <si>
    <t>Progressione economica orizzontale</t>
  </si>
  <si>
    <t>Ind. di posizione (comprensiva di indennità ex 8a q.f.) + Ind. di risultato delle P.O/A.P.</t>
  </si>
  <si>
    <r>
      <t>Ind. ex 8a q.f. corrisposta a collaboratori di categoria D esclusi i titolari di P.O. e A.P. (</t>
    </r>
    <r>
      <rPr>
        <i/>
        <sz val="10"/>
        <rFont val="Arial"/>
        <family val="1"/>
      </rPr>
      <t>ex UOO</t>
    </r>
    <r>
      <rPr>
        <sz val="10"/>
        <rFont val="Arial"/>
        <family val="1"/>
      </rPr>
      <t>)</t>
    </r>
  </si>
  <si>
    <t>Indennità di comparto fondo</t>
  </si>
  <si>
    <t>Indennità di comparto bilancio</t>
  </si>
  <si>
    <t>Produttività</t>
  </si>
  <si>
    <t>Ind. di turno, reperibilità, maneggio valori</t>
  </si>
  <si>
    <t>Disagio</t>
  </si>
  <si>
    <t>Specifiche responsabilità ai collaboratori di categoria D</t>
  </si>
  <si>
    <t>Specifiche responsabilità ai collaboratori di categoria B e C</t>
  </si>
  <si>
    <t xml:space="preserve">Accordi transattivi </t>
  </si>
  <si>
    <t xml:space="preserve">TOTALE </t>
  </si>
  <si>
    <t xml:space="preserve">Economie da straordinario </t>
  </si>
  <si>
    <t>Dinieghi e omnicomprensività</t>
  </si>
  <si>
    <t xml:space="preserve">TOTALE RISORSE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</si>
</sst>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0"/>
      <name val="Arial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i/>
      <sz val="10"/>
      <name val="Arial"/>
      <family val="1"/>
    </font>
    <font>
      <sz val="10"/>
      <name val="Arial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40" fontId="1" fillId="0" borderId="0" xfId="0" applyNumberFormat="1" applyFont="1"/>
    <xf numFmtId="40" fontId="1" fillId="0" borderId="0" xfId="0" applyNumberFormat="1" applyFont="1" applyAlignment="1">
      <alignment wrapText="1"/>
    </xf>
    <xf numFmtId="14" fontId="3" fillId="0" borderId="0" xfId="2" applyNumberFormat="1" applyFont="1" applyAlignment="1">
      <alignment wrapText="1"/>
    </xf>
    <xf numFmtId="40" fontId="4" fillId="0" borderId="0" xfId="2" applyNumberFormat="1" applyFont="1" applyAlignment="1">
      <alignment wrapText="1"/>
    </xf>
    <xf numFmtId="40" fontId="3" fillId="0" borderId="0" xfId="2" applyNumberFormat="1" applyFont="1" applyAlignment="1">
      <alignment wrapText="1"/>
    </xf>
    <xf numFmtId="0" fontId="4" fillId="2" borderId="1" xfId="2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3" fillId="3" borderId="1" xfId="0" applyNumberFormat="1" applyFont="1" applyFill="1" applyBorder="1" applyAlignment="1">
      <alignment horizontal="center" vertical="center" wrapText="1"/>
    </xf>
    <xf numFmtId="40" fontId="4" fillId="0" borderId="2" xfId="2" applyNumberFormat="1" applyFont="1" applyBorder="1" applyAlignment="1">
      <alignment vertical="top" wrapText="1"/>
    </xf>
    <xf numFmtId="43" fontId="4" fillId="0" borderId="2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0" fillId="0" borderId="0" xfId="0" applyNumberFormat="1"/>
    <xf numFmtId="40" fontId="4" fillId="0" borderId="3" xfId="2" applyNumberFormat="1" applyFont="1" applyBorder="1" applyAlignment="1">
      <alignment vertical="top" wrapText="1"/>
    </xf>
    <xf numFmtId="43" fontId="4" fillId="0" borderId="3" xfId="1" applyFont="1" applyBorder="1" applyAlignment="1">
      <alignment vertical="center" wrapText="1"/>
    </xf>
    <xf numFmtId="43" fontId="4" fillId="0" borderId="3" xfId="1" applyFont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0" fontId="4" fillId="0" borderId="5" xfId="2" applyNumberFormat="1" applyFont="1" applyBorder="1" applyAlignment="1">
      <alignment vertical="center" wrapText="1"/>
    </xf>
    <xf numFmtId="43" fontId="4" fillId="0" borderId="1" xfId="1" applyFont="1" applyBorder="1" applyAlignment="1">
      <alignment horizontal="right" vertical="center" wrapText="1"/>
    </xf>
    <xf numFmtId="40" fontId="4" fillId="0" borderId="5" xfId="2" applyNumberFormat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40" fontId="4" fillId="0" borderId="1" xfId="2" applyNumberFormat="1" applyFont="1" applyBorder="1" applyAlignment="1">
      <alignment wrapText="1"/>
    </xf>
    <xf numFmtId="43" fontId="4" fillId="0" borderId="1" xfId="1" applyFont="1" applyBorder="1" applyAlignment="1">
      <alignment wrapText="1"/>
    </xf>
    <xf numFmtId="0" fontId="7" fillId="2" borderId="6" xfId="2" applyFont="1" applyFill="1" applyBorder="1" applyAlignment="1">
      <alignment horizontal="left" vertical="center" wrapText="1"/>
    </xf>
    <xf numFmtId="43" fontId="7" fillId="3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wrapText="1"/>
    </xf>
    <xf numFmtId="40" fontId="7" fillId="3" borderId="1" xfId="2" applyNumberFormat="1" applyFont="1" applyFill="1" applyBorder="1" applyAlignment="1">
      <alignment wrapText="1"/>
    </xf>
    <xf numFmtId="43" fontId="7" fillId="3" borderId="1" xfId="1" applyFont="1" applyFill="1" applyBorder="1" applyAlignment="1">
      <alignment wrapText="1"/>
    </xf>
    <xf numFmtId="43" fontId="0" fillId="0" borderId="0" xfId="1" applyFont="1"/>
    <xf numFmtId="164" fontId="0" fillId="0" borderId="0" xfId="0" applyNumberFormat="1"/>
  </cellXfs>
  <cellStyles count="3">
    <cellStyle name="Migliaia" xfId="1" builtinId="3"/>
    <cellStyle name="Normale" xfId="0" builtinId="0"/>
    <cellStyle name="Normale_finalità09 2" xfId="2" xr:uid="{088D4895-A896-4ECD-A1D5-BCCF50ED47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71E6A-11BF-4F7C-A2F5-8854C5B9A02F}">
  <dimension ref="A1:F23"/>
  <sheetViews>
    <sheetView tabSelected="1" workbookViewId="0">
      <selection activeCell="G15" sqref="G15"/>
    </sheetView>
  </sheetViews>
  <sheetFormatPr defaultRowHeight="12.5" x14ac:dyDescent="0.25"/>
  <cols>
    <col min="1" max="1" width="50.26953125" customWidth="1"/>
    <col min="2" max="2" width="23.36328125" style="29" customWidth="1"/>
    <col min="3" max="3" width="18.54296875" customWidth="1"/>
    <col min="4" max="4" width="11.26953125" bestFit="1" customWidth="1"/>
    <col min="6" max="6" width="11.26953125" bestFit="1" customWidth="1"/>
  </cols>
  <sheetData>
    <row r="1" spans="1:6" ht="13.5" x14ac:dyDescent="0.35">
      <c r="A1" s="1" t="s">
        <v>0</v>
      </c>
      <c r="B1" s="2"/>
      <c r="C1" s="3">
        <v>43882</v>
      </c>
    </row>
    <row r="2" spans="1:6" ht="13" x14ac:dyDescent="0.3">
      <c r="A2" s="4"/>
      <c r="B2" s="4"/>
      <c r="C2" s="5"/>
    </row>
    <row r="4" spans="1:6" ht="13" x14ac:dyDescent="0.25">
      <c r="A4" s="6" t="s">
        <v>1</v>
      </c>
      <c r="B4" s="7" t="s">
        <v>2</v>
      </c>
      <c r="C4" s="8" t="s">
        <v>3</v>
      </c>
    </row>
    <row r="5" spans="1:6" ht="13" x14ac:dyDescent="0.25">
      <c r="A5" s="9" t="s">
        <v>4</v>
      </c>
      <c r="B5" s="10">
        <v>7446662.3200000003</v>
      </c>
      <c r="C5" s="11">
        <v>6987811.9115264695</v>
      </c>
      <c r="F5" s="12"/>
    </row>
    <row r="6" spans="1:6" ht="26" x14ac:dyDescent="0.25">
      <c r="A6" s="13" t="s">
        <v>5</v>
      </c>
      <c r="B6" s="14">
        <v>7181284.7300000004</v>
      </c>
      <c r="C6" s="11">
        <v>6797628.79</v>
      </c>
      <c r="F6" s="12"/>
    </row>
    <row r="7" spans="1:6" ht="26" x14ac:dyDescent="0.25">
      <c r="A7" s="13" t="s">
        <v>6</v>
      </c>
      <c r="B7" s="15">
        <v>63000</v>
      </c>
      <c r="C7" s="11">
        <v>62762.52</v>
      </c>
      <c r="F7" s="12"/>
    </row>
    <row r="8" spans="1:6" ht="13" x14ac:dyDescent="0.25">
      <c r="A8" s="13" t="s">
        <v>7</v>
      </c>
      <c r="B8" s="16">
        <v>1833740.23</v>
      </c>
      <c r="C8" s="11">
        <v>1796148.41</v>
      </c>
      <c r="F8" s="12"/>
    </row>
    <row r="9" spans="1:6" ht="13" x14ac:dyDescent="0.25">
      <c r="A9" s="13" t="s">
        <v>8</v>
      </c>
      <c r="B9" s="14">
        <f>219436.98+66700</f>
        <v>286136.98</v>
      </c>
      <c r="C9" s="11">
        <v>286136.98</v>
      </c>
      <c r="F9" s="12"/>
    </row>
    <row r="10" spans="1:6" ht="13" x14ac:dyDescent="0.25">
      <c r="A10" s="17" t="s">
        <v>9</v>
      </c>
      <c r="B10" s="18">
        <v>8372102.5899999999</v>
      </c>
      <c r="C10" s="11">
        <v>8972276.2599999998</v>
      </c>
      <c r="F10" s="12"/>
    </row>
    <row r="11" spans="1:6" ht="13" x14ac:dyDescent="0.25">
      <c r="A11" s="19" t="s">
        <v>10</v>
      </c>
      <c r="B11" s="20">
        <v>360000</v>
      </c>
      <c r="C11" s="11">
        <v>368114.2</v>
      </c>
      <c r="F11" s="12"/>
    </row>
    <row r="12" spans="1:6" ht="13" x14ac:dyDescent="0.25">
      <c r="A12" s="17" t="s">
        <v>11</v>
      </c>
      <c r="B12" s="18">
        <v>470000</v>
      </c>
      <c r="C12" s="11">
        <v>434338.92</v>
      </c>
      <c r="F12" s="12"/>
    </row>
    <row r="13" spans="1:6" ht="13" x14ac:dyDescent="0.25">
      <c r="A13" s="17" t="s">
        <v>12</v>
      </c>
      <c r="B13" s="18">
        <v>1160000</v>
      </c>
      <c r="C13" s="11">
        <v>1148914.22</v>
      </c>
      <c r="F13" s="12"/>
    </row>
    <row r="14" spans="1:6" ht="13" x14ac:dyDescent="0.25">
      <c r="A14" s="17" t="s">
        <v>13</v>
      </c>
      <c r="B14" s="18">
        <v>165000</v>
      </c>
      <c r="C14" s="11">
        <v>167376.71000000002</v>
      </c>
      <c r="F14" s="12"/>
    </row>
    <row r="15" spans="1:6" ht="13" x14ac:dyDescent="0.3">
      <c r="A15" s="21" t="s">
        <v>14</v>
      </c>
      <c r="B15" s="22">
        <v>0</v>
      </c>
      <c r="C15" s="11">
        <v>252211.08</v>
      </c>
    </row>
    <row r="16" spans="1:6" ht="13" x14ac:dyDescent="0.25">
      <c r="A16" s="23" t="s">
        <v>15</v>
      </c>
      <c r="B16" s="24">
        <f>SUM(B5:B14)</f>
        <v>27337926.850000001</v>
      </c>
      <c r="C16" s="25">
        <v>27273720.001526471</v>
      </c>
      <c r="F16" s="12"/>
    </row>
    <row r="17" spans="1:4" ht="13" x14ac:dyDescent="0.3">
      <c r="A17" s="21" t="s">
        <v>16</v>
      </c>
      <c r="B17" s="22">
        <v>420955.1</v>
      </c>
      <c r="C17" s="26"/>
    </row>
    <row r="18" spans="1:4" ht="13" x14ac:dyDescent="0.3">
      <c r="A18" s="21" t="s">
        <v>17</v>
      </c>
      <c r="B18" s="22">
        <v>19630.830000000002</v>
      </c>
      <c r="C18" s="26"/>
    </row>
    <row r="19" spans="1:4" ht="13" x14ac:dyDescent="0.3">
      <c r="A19" s="27" t="s">
        <v>18</v>
      </c>
      <c r="B19" s="28">
        <f>B16+B17+B18</f>
        <v>27778512.780000001</v>
      </c>
      <c r="C19" s="25">
        <v>27273720.001526468</v>
      </c>
      <c r="D19" s="12"/>
    </row>
    <row r="22" spans="1:4" x14ac:dyDescent="0.25">
      <c r="C22" s="30"/>
    </row>
    <row r="23" spans="1:4" x14ac:dyDescent="0.25">
      <c r="C23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amministraz trasp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Rondelli Roberta</dc:creator>
  <cp:lastModifiedBy>Rondelli Roberta</cp:lastModifiedBy>
  <dcterms:created xsi:type="dcterms:W3CDTF">2021-05-13T14:03:27Z</dcterms:created>
  <dcterms:modified xsi:type="dcterms:W3CDTF">2021-05-13T14:23:42Z</dcterms:modified>
</cp:coreProperties>
</file>